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Kormoran Kupa" sheetId="1" r:id="rId1"/>
  </sheets>
  <definedNames>
    <definedName name="_xlnm.Print_Area" localSheetId="0">'Kormoran Kupa'!$A$1:$P$63</definedName>
  </definedNames>
  <calcPr fullCalcOnLoad="1"/>
</workbook>
</file>

<file path=xl/sharedStrings.xml><?xml version="1.0" encoding="utf-8"?>
<sst xmlns="http://schemas.openxmlformats.org/spreadsheetml/2006/main" count="177" uniqueCount="103">
  <si>
    <t>Start ideje:</t>
  </si>
  <si>
    <t>Hajó Neve</t>
  </si>
  <si>
    <t>YS-osztály</t>
  </si>
  <si>
    <t>YS-szám:</t>
  </si>
  <si>
    <t>beérkezés ideje:</t>
  </si>
  <si>
    <t>futott idő</t>
  </si>
  <si>
    <t>futott idő sec</t>
  </si>
  <si>
    <t>pontszám</t>
  </si>
  <si>
    <t>Kormányos neve</t>
  </si>
  <si>
    <t>III.</t>
  </si>
  <si>
    <t>II.</t>
  </si>
  <si>
    <t>I.</t>
  </si>
  <si>
    <t>YS III.</t>
  </si>
  <si>
    <t>YS II.</t>
  </si>
  <si>
    <t>YS. I.</t>
  </si>
  <si>
    <t>Sorrend</t>
  </si>
  <si>
    <t>Többtestű hajóosztály</t>
  </si>
  <si>
    <t>Összevont yolle</t>
  </si>
  <si>
    <t>Unicream</t>
  </si>
  <si>
    <t>Debreceni Ákos</t>
  </si>
  <si>
    <t>Katamara</t>
  </si>
  <si>
    <t>Szőke ciklon</t>
  </si>
  <si>
    <t>Benedek Ádám</t>
  </si>
  <si>
    <t>Tavali Gábor</t>
  </si>
  <si>
    <t>Baloo</t>
  </si>
  <si>
    <t>Szilágyi Lajos</t>
  </si>
  <si>
    <t>Pacsirta</t>
  </si>
  <si>
    <t>Fodor Róbert</t>
  </si>
  <si>
    <t>Kontiki</t>
  </si>
  <si>
    <t>Virtuelle</t>
  </si>
  <si>
    <t>Orsolics Zsolt</t>
  </si>
  <si>
    <t>Aphrodite</t>
  </si>
  <si>
    <t>Berényi András</t>
  </si>
  <si>
    <t>Domby</t>
  </si>
  <si>
    <t>Domborovszki János</t>
  </si>
  <si>
    <t>Maximilla</t>
  </si>
  <si>
    <t>Balázs Tamás</t>
  </si>
  <si>
    <t>Marlin</t>
  </si>
  <si>
    <t>Tarjányi Attila</t>
  </si>
  <si>
    <t>Desiree</t>
  </si>
  <si>
    <t>Székely Miklós</t>
  </si>
  <si>
    <t>Dudu</t>
  </si>
  <si>
    <t>Szabó László</t>
  </si>
  <si>
    <t>Joó Máriusz</t>
  </si>
  <si>
    <t>Simó Béla</t>
  </si>
  <si>
    <t>Parádi Péter</t>
  </si>
  <si>
    <t>DeBoat</t>
  </si>
  <si>
    <t>László Gábor</t>
  </si>
  <si>
    <t>Distinti Saluti</t>
  </si>
  <si>
    <t>Macera</t>
  </si>
  <si>
    <t>Győri Gábor</t>
  </si>
  <si>
    <t>Dr. Pap Gábor</t>
  </si>
  <si>
    <t>Inyama</t>
  </si>
  <si>
    <t>Pacida</t>
  </si>
  <si>
    <t>Frank László</t>
  </si>
  <si>
    <t>Fonyód Kupa Fonyód 2019.09.28</t>
  </si>
  <si>
    <t>Dáridó</t>
  </si>
  <si>
    <t>Németh Dávid</t>
  </si>
  <si>
    <t>Hobo</t>
  </si>
  <si>
    <t>Kenéz László</t>
  </si>
  <si>
    <t>Lázadó</t>
  </si>
  <si>
    <t>Dr. Gaál Péter</t>
  </si>
  <si>
    <t>Mó</t>
  </si>
  <si>
    <t>Méhes Kristóf</t>
  </si>
  <si>
    <t>Srancz István</t>
  </si>
  <si>
    <t>Hablegény</t>
  </si>
  <si>
    <t>B One</t>
  </si>
  <si>
    <t>Somogyi Zsolt</t>
  </si>
  <si>
    <t>Addió</t>
  </si>
  <si>
    <t>Sótonyi Sándor</t>
  </si>
  <si>
    <t>Natasa</t>
  </si>
  <si>
    <t>Fischer Dezső</t>
  </si>
  <si>
    <t>Aeroplane</t>
  </si>
  <si>
    <t>Márfi Miklós</t>
  </si>
  <si>
    <t>Honfoglaló</t>
  </si>
  <si>
    <t>Gosztonyi András</t>
  </si>
  <si>
    <t>Bíró Márk</t>
  </si>
  <si>
    <t>Mérges Rája</t>
  </si>
  <si>
    <t>Kádár Sándor</t>
  </si>
  <si>
    <t>Dínó</t>
  </si>
  <si>
    <t>Fodor Miklós</t>
  </si>
  <si>
    <t>Molnár Gábor</t>
  </si>
  <si>
    <t>Unikum Next</t>
  </si>
  <si>
    <t>Ventus</t>
  </si>
  <si>
    <t>Mészáros György</t>
  </si>
  <si>
    <t>St. Elmo</t>
  </si>
  <si>
    <t>Góczán László</t>
  </si>
  <si>
    <t>Joy</t>
  </si>
  <si>
    <t>Penelopé</t>
  </si>
  <si>
    <t>Papp Gábor</t>
  </si>
  <si>
    <t>Mithos</t>
  </si>
  <si>
    <t>Török Veronika</t>
  </si>
  <si>
    <t>Zsaben</t>
  </si>
  <si>
    <t>Somossy Attila</t>
  </si>
  <si>
    <t>Devecsery Péter</t>
  </si>
  <si>
    <t>Vagány</t>
  </si>
  <si>
    <t>Mayer Tamás</t>
  </si>
  <si>
    <t>Nomád</t>
  </si>
  <si>
    <t>Stefán Katalin</t>
  </si>
  <si>
    <t>G Cat</t>
  </si>
  <si>
    <t>Károly Attila</t>
  </si>
  <si>
    <t>Top Cat</t>
  </si>
  <si>
    <t>Aqva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</si>
</sst>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1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view="pageBreakPreview" zoomScale="60" workbookViewId="0" topLeftCell="A23">
      <selection activeCell="B23" sqref="B23"/>
    </sheetView>
  </sheetViews>
  <sheetFormatPr defaultColWidth="9.140625" defaultRowHeight="12.75"/>
  <cols>
    <col min="2" max="2" width="10.00390625" style="2" customWidth="1"/>
    <col min="3" max="3" width="3.00390625" style="2" bestFit="1" customWidth="1"/>
    <col min="4" max="4" width="2.140625" style="2" bestFit="1" customWidth="1"/>
    <col min="5" max="5" width="15.00390625" style="2" customWidth="1"/>
    <col min="6" max="6" width="10.28125" style="3" bestFit="1" customWidth="1"/>
    <col min="7" max="7" width="9.421875" style="0" bestFit="1" customWidth="1"/>
    <col min="8" max="8" width="14.8515625" style="2" bestFit="1" customWidth="1"/>
    <col min="9" max="10" width="3.28125" style="2" bestFit="1" customWidth="1"/>
    <col min="11" max="11" width="5.421875" style="4" bestFit="1" customWidth="1"/>
    <col min="12" max="12" width="4.421875" style="4" customWidth="1"/>
    <col min="13" max="13" width="3.00390625" style="4" customWidth="1"/>
    <col min="14" max="14" width="11.28125" style="2" bestFit="1" customWidth="1"/>
    <col min="15" max="15" width="9.28125" style="1" bestFit="1" customWidth="1"/>
    <col min="16" max="16" width="17.28125" style="0" customWidth="1"/>
  </cols>
  <sheetData>
    <row r="2" ht="18.75">
      <c r="B2" s="16" t="s">
        <v>55</v>
      </c>
    </row>
    <row r="3" spans="1:15" s="9" customFormat="1" ht="18">
      <c r="A3" s="14" t="s">
        <v>16</v>
      </c>
      <c r="B3" s="14"/>
      <c r="C3" s="14"/>
      <c r="F3" s="13"/>
      <c r="H3" s="24"/>
      <c r="I3" s="24"/>
      <c r="J3" s="24"/>
      <c r="K3" s="25"/>
      <c r="L3" s="25"/>
      <c r="M3" s="25"/>
      <c r="O3" s="11"/>
    </row>
    <row r="4" spans="1:16" s="5" customFormat="1" ht="12.75">
      <c r="A4" s="5" t="s">
        <v>15</v>
      </c>
      <c r="B4" s="22" t="s">
        <v>0</v>
      </c>
      <c r="C4" s="22"/>
      <c r="D4" s="22"/>
      <c r="E4" s="5" t="s">
        <v>1</v>
      </c>
      <c r="F4" s="12" t="s">
        <v>2</v>
      </c>
      <c r="G4" s="5" t="s">
        <v>3</v>
      </c>
      <c r="H4" s="22" t="s">
        <v>4</v>
      </c>
      <c r="I4" s="22"/>
      <c r="J4" s="22"/>
      <c r="K4" s="23" t="s">
        <v>5</v>
      </c>
      <c r="L4" s="23"/>
      <c r="M4" s="23"/>
      <c r="N4" s="5" t="s">
        <v>6</v>
      </c>
      <c r="O4" s="6" t="s">
        <v>7</v>
      </c>
      <c r="P4" s="5" t="s">
        <v>8</v>
      </c>
    </row>
    <row r="5" spans="1:16" ht="12.75">
      <c r="A5">
        <v>1</v>
      </c>
      <c r="B5" s="2">
        <v>9</v>
      </c>
      <c r="C5" s="2">
        <v>35</v>
      </c>
      <c r="D5" s="2">
        <v>0</v>
      </c>
      <c r="E5" s="2" t="s">
        <v>18</v>
      </c>
      <c r="G5" s="2"/>
      <c r="H5" s="2">
        <v>10</v>
      </c>
      <c r="I5" s="2">
        <v>55</v>
      </c>
      <c r="J5" s="2">
        <v>54</v>
      </c>
      <c r="P5" t="s">
        <v>19</v>
      </c>
    </row>
    <row r="6" spans="1:16" ht="12.75">
      <c r="A6">
        <v>2</v>
      </c>
      <c r="B6" s="2">
        <v>9</v>
      </c>
      <c r="C6" s="2">
        <v>35</v>
      </c>
      <c r="D6" s="2">
        <v>0</v>
      </c>
      <c r="E6" s="2" t="s">
        <v>99</v>
      </c>
      <c r="G6" s="2"/>
      <c r="H6" s="2">
        <v>11</v>
      </c>
      <c r="I6" s="2">
        <v>25</v>
      </c>
      <c r="J6" s="2">
        <v>19</v>
      </c>
      <c r="P6" t="s">
        <v>100</v>
      </c>
    </row>
    <row r="7" spans="1:16" ht="12.75">
      <c r="A7">
        <v>3</v>
      </c>
      <c r="B7" s="2">
        <v>9</v>
      </c>
      <c r="C7" s="2">
        <v>35</v>
      </c>
      <c r="D7" s="2">
        <v>0</v>
      </c>
      <c r="E7" s="2" t="s">
        <v>101</v>
      </c>
      <c r="G7" s="2"/>
      <c r="H7" s="2">
        <v>11</v>
      </c>
      <c r="I7" s="2">
        <v>28</v>
      </c>
      <c r="J7" s="2">
        <v>30</v>
      </c>
      <c r="P7" t="s">
        <v>43</v>
      </c>
    </row>
    <row r="8" spans="1:16" ht="12.75">
      <c r="A8">
        <v>4</v>
      </c>
      <c r="B8" s="2">
        <v>9</v>
      </c>
      <c r="C8" s="2">
        <v>35</v>
      </c>
      <c r="D8" s="2">
        <v>0</v>
      </c>
      <c r="E8" s="2" t="s">
        <v>21</v>
      </c>
      <c r="G8" s="2"/>
      <c r="H8" s="2">
        <v>11</v>
      </c>
      <c r="I8" s="2">
        <v>43</v>
      </c>
      <c r="J8" s="2">
        <v>11</v>
      </c>
      <c r="P8" t="s">
        <v>22</v>
      </c>
    </row>
    <row r="9" spans="1:16" ht="12.75">
      <c r="A9">
        <v>5</v>
      </c>
      <c r="B9" s="2">
        <v>9</v>
      </c>
      <c r="C9" s="2">
        <v>35</v>
      </c>
      <c r="D9" s="2">
        <v>0</v>
      </c>
      <c r="E9" s="2" t="s">
        <v>20</v>
      </c>
      <c r="G9" s="2"/>
      <c r="H9" s="2">
        <v>11</v>
      </c>
      <c r="I9" s="2">
        <v>44</v>
      </c>
      <c r="J9" s="2">
        <v>11</v>
      </c>
      <c r="P9" t="s">
        <v>23</v>
      </c>
    </row>
    <row r="10" ht="12.75">
      <c r="G10" s="2"/>
    </row>
    <row r="11" spans="1:17" s="9" customFormat="1" ht="18">
      <c r="A11" s="7" t="s">
        <v>14</v>
      </c>
      <c r="B11" s="7"/>
      <c r="C11" s="7"/>
      <c r="D11" s="7"/>
      <c r="E11" s="7"/>
      <c r="F11" s="8"/>
      <c r="H11" s="7"/>
      <c r="I11" s="7"/>
      <c r="J11" s="7"/>
      <c r="K11" s="10"/>
      <c r="L11" s="10"/>
      <c r="M11" s="10"/>
      <c r="N11" s="7"/>
      <c r="O11" s="11"/>
      <c r="Q11" s="15"/>
    </row>
    <row r="12" spans="1:16" s="5" customFormat="1" ht="12.75">
      <c r="A12" s="5" t="s">
        <v>15</v>
      </c>
      <c r="B12" s="22" t="s">
        <v>0</v>
      </c>
      <c r="C12" s="22"/>
      <c r="D12" s="22"/>
      <c r="E12" s="5" t="s">
        <v>1</v>
      </c>
      <c r="F12" s="12" t="s">
        <v>2</v>
      </c>
      <c r="G12" s="5" t="s">
        <v>3</v>
      </c>
      <c r="H12" s="22" t="s">
        <v>4</v>
      </c>
      <c r="I12" s="22"/>
      <c r="J12" s="22"/>
      <c r="K12" s="23" t="s">
        <v>5</v>
      </c>
      <c r="L12" s="23"/>
      <c r="M12" s="23"/>
      <c r="N12" s="5" t="s">
        <v>6</v>
      </c>
      <c r="O12" s="6" t="s">
        <v>7</v>
      </c>
      <c r="P12" s="5" t="s">
        <v>8</v>
      </c>
    </row>
    <row r="13" spans="1:16" s="17" customFormat="1" ht="12.75">
      <c r="A13" s="17">
        <v>1</v>
      </c>
      <c r="B13" s="18">
        <v>9</v>
      </c>
      <c r="C13" s="18">
        <v>35</v>
      </c>
      <c r="D13" s="18">
        <v>0</v>
      </c>
      <c r="E13" s="18" t="s">
        <v>48</v>
      </c>
      <c r="F13" s="19" t="s">
        <v>11</v>
      </c>
      <c r="G13" s="18">
        <v>98</v>
      </c>
      <c r="H13" s="18">
        <v>11</v>
      </c>
      <c r="I13" s="18">
        <v>26</v>
      </c>
      <c r="J13" s="18">
        <v>22</v>
      </c>
      <c r="K13" s="20">
        <f aca="true" t="shared" si="0" ref="K13:K21">H13-B13</f>
        <v>2</v>
      </c>
      <c r="L13" s="20">
        <f aca="true" t="shared" si="1" ref="L13:L21">I13-C13</f>
        <v>-9</v>
      </c>
      <c r="M13" s="20">
        <f aca="true" t="shared" si="2" ref="M13:M21">J13-D13</f>
        <v>22</v>
      </c>
      <c r="N13" s="18">
        <f aca="true" t="shared" si="3" ref="N13:N21">(K13*3600)+(L13*60)+M13</f>
        <v>6682</v>
      </c>
      <c r="O13" s="21">
        <f aca="true" t="shared" si="4" ref="O13:O21">N13/G13</f>
        <v>68.18367346938776</v>
      </c>
      <c r="P13" s="17" t="s">
        <v>76</v>
      </c>
    </row>
    <row r="14" spans="1:16" s="17" customFormat="1" ht="12.75">
      <c r="A14" s="17">
        <v>2</v>
      </c>
      <c r="B14" s="18">
        <v>9</v>
      </c>
      <c r="C14" s="18">
        <v>35</v>
      </c>
      <c r="D14" s="18">
        <v>0</v>
      </c>
      <c r="E14" s="18" t="s">
        <v>102</v>
      </c>
      <c r="F14" s="19" t="s">
        <v>11</v>
      </c>
      <c r="G14" s="18">
        <v>86</v>
      </c>
      <c r="H14" s="18">
        <v>11</v>
      </c>
      <c r="I14" s="18">
        <v>23</v>
      </c>
      <c r="J14" s="18">
        <v>4</v>
      </c>
      <c r="K14" s="20">
        <f t="shared" si="0"/>
        <v>2</v>
      </c>
      <c r="L14" s="20">
        <f t="shared" si="1"/>
        <v>-12</v>
      </c>
      <c r="M14" s="20">
        <f t="shared" si="2"/>
        <v>4</v>
      </c>
      <c r="N14" s="18">
        <f t="shared" si="3"/>
        <v>6484</v>
      </c>
      <c r="O14" s="21">
        <f t="shared" si="4"/>
        <v>75.3953488372093</v>
      </c>
      <c r="P14" s="17" t="s">
        <v>44</v>
      </c>
    </row>
    <row r="15" spans="1:16" s="17" customFormat="1" ht="12.75">
      <c r="A15" s="17">
        <v>3</v>
      </c>
      <c r="B15" s="18">
        <v>9</v>
      </c>
      <c r="C15" s="18">
        <v>35</v>
      </c>
      <c r="D15" s="18">
        <v>0</v>
      </c>
      <c r="E15" s="18" t="s">
        <v>72</v>
      </c>
      <c r="F15" s="19" t="s">
        <v>11</v>
      </c>
      <c r="G15" s="18">
        <v>92</v>
      </c>
      <c r="H15" s="18">
        <v>11</v>
      </c>
      <c r="I15" s="18">
        <v>32</v>
      </c>
      <c r="J15" s="18">
        <v>4</v>
      </c>
      <c r="K15" s="20">
        <f t="shared" si="0"/>
        <v>2</v>
      </c>
      <c r="L15" s="20">
        <f t="shared" si="1"/>
        <v>-3</v>
      </c>
      <c r="M15" s="20">
        <f t="shared" si="2"/>
        <v>4</v>
      </c>
      <c r="N15" s="18">
        <f t="shared" si="3"/>
        <v>7024</v>
      </c>
      <c r="O15" s="21">
        <f t="shared" si="4"/>
        <v>76.34782608695652</v>
      </c>
      <c r="P15" s="17" t="s">
        <v>73</v>
      </c>
    </row>
    <row r="16" spans="1:16" s="17" customFormat="1" ht="12.75">
      <c r="A16" s="17">
        <v>4</v>
      </c>
      <c r="B16" s="18">
        <v>9</v>
      </c>
      <c r="C16" s="18">
        <v>35</v>
      </c>
      <c r="D16" s="18">
        <v>0</v>
      </c>
      <c r="E16" s="18" t="s">
        <v>68</v>
      </c>
      <c r="F16" s="19" t="s">
        <v>11</v>
      </c>
      <c r="G16" s="18">
        <v>98</v>
      </c>
      <c r="H16" s="18">
        <v>11</v>
      </c>
      <c r="I16" s="18">
        <v>41</v>
      </c>
      <c r="J16" s="18">
        <v>25</v>
      </c>
      <c r="K16" s="20">
        <f t="shared" si="0"/>
        <v>2</v>
      </c>
      <c r="L16" s="20">
        <f t="shared" si="1"/>
        <v>6</v>
      </c>
      <c r="M16" s="20">
        <f t="shared" si="2"/>
        <v>25</v>
      </c>
      <c r="N16" s="18">
        <f t="shared" si="3"/>
        <v>7585</v>
      </c>
      <c r="O16" s="21">
        <f t="shared" si="4"/>
        <v>77.39795918367346</v>
      </c>
      <c r="P16" s="17" t="s">
        <v>69</v>
      </c>
    </row>
    <row r="17" spans="1:16" s="17" customFormat="1" ht="12.75">
      <c r="A17" s="17">
        <v>5</v>
      </c>
      <c r="B17" s="18">
        <v>9</v>
      </c>
      <c r="C17" s="18">
        <v>35</v>
      </c>
      <c r="D17" s="18">
        <v>0</v>
      </c>
      <c r="E17" s="18" t="s">
        <v>77</v>
      </c>
      <c r="F17" s="19" t="s">
        <v>11</v>
      </c>
      <c r="G17" s="18">
        <v>95</v>
      </c>
      <c r="H17" s="18">
        <v>11</v>
      </c>
      <c r="I17" s="18">
        <v>40</v>
      </c>
      <c r="J17" s="18">
        <v>28</v>
      </c>
      <c r="K17" s="20">
        <f t="shared" si="0"/>
        <v>2</v>
      </c>
      <c r="L17" s="20">
        <f t="shared" si="1"/>
        <v>5</v>
      </c>
      <c r="M17" s="20">
        <f t="shared" si="2"/>
        <v>28</v>
      </c>
      <c r="N17" s="18">
        <f t="shared" si="3"/>
        <v>7528</v>
      </c>
      <c r="O17" s="21">
        <f t="shared" si="4"/>
        <v>79.2421052631579</v>
      </c>
      <c r="P17" s="17" t="s">
        <v>78</v>
      </c>
    </row>
    <row r="18" spans="1:16" s="17" customFormat="1" ht="12.75">
      <c r="A18" s="17">
        <v>6</v>
      </c>
      <c r="B18" s="18">
        <v>9</v>
      </c>
      <c r="C18" s="18">
        <v>35</v>
      </c>
      <c r="D18" s="18">
        <v>0</v>
      </c>
      <c r="E18" s="18" t="s">
        <v>70</v>
      </c>
      <c r="F18" s="19" t="s">
        <v>11</v>
      </c>
      <c r="G18" s="18">
        <v>83</v>
      </c>
      <c r="H18" s="18">
        <v>11</v>
      </c>
      <c r="I18" s="18">
        <v>26</v>
      </c>
      <c r="J18" s="18">
        <v>0</v>
      </c>
      <c r="K18" s="20">
        <f t="shared" si="0"/>
        <v>2</v>
      </c>
      <c r="L18" s="20">
        <f t="shared" si="1"/>
        <v>-9</v>
      </c>
      <c r="M18" s="20">
        <f t="shared" si="2"/>
        <v>0</v>
      </c>
      <c r="N18" s="18">
        <f t="shared" si="3"/>
        <v>6660</v>
      </c>
      <c r="O18" s="21">
        <f t="shared" si="4"/>
        <v>80.24096385542168</v>
      </c>
      <c r="P18" s="17" t="s">
        <v>71</v>
      </c>
    </row>
    <row r="19" spans="1:16" s="17" customFormat="1" ht="12.75">
      <c r="A19" s="17">
        <v>7</v>
      </c>
      <c r="B19" s="18">
        <v>9</v>
      </c>
      <c r="C19" s="18">
        <v>35</v>
      </c>
      <c r="D19" s="18">
        <v>0</v>
      </c>
      <c r="E19" s="18" t="s">
        <v>74</v>
      </c>
      <c r="F19" s="19" t="s">
        <v>11</v>
      </c>
      <c r="G19" s="18">
        <v>78</v>
      </c>
      <c r="H19" s="18">
        <v>11</v>
      </c>
      <c r="I19" s="18">
        <v>19</v>
      </c>
      <c r="J19" s="18">
        <v>20</v>
      </c>
      <c r="K19" s="20">
        <f t="shared" si="0"/>
        <v>2</v>
      </c>
      <c r="L19" s="20">
        <f t="shared" si="1"/>
        <v>-16</v>
      </c>
      <c r="M19" s="20">
        <f t="shared" si="2"/>
        <v>20</v>
      </c>
      <c r="N19" s="18">
        <f t="shared" si="3"/>
        <v>6260</v>
      </c>
      <c r="O19" s="21">
        <f t="shared" si="4"/>
        <v>80.25641025641026</v>
      </c>
      <c r="P19" s="17" t="s">
        <v>75</v>
      </c>
    </row>
    <row r="20" spans="1:16" s="17" customFormat="1" ht="12.75">
      <c r="A20" s="17">
        <v>8</v>
      </c>
      <c r="B20" s="18">
        <v>9</v>
      </c>
      <c r="C20" s="18">
        <v>35</v>
      </c>
      <c r="D20" s="18">
        <v>0</v>
      </c>
      <c r="E20" s="18" t="s">
        <v>66</v>
      </c>
      <c r="F20" s="19" t="s">
        <v>11</v>
      </c>
      <c r="G20" s="18">
        <v>95</v>
      </c>
      <c r="H20" s="18">
        <v>11</v>
      </c>
      <c r="I20" s="18">
        <v>42</v>
      </c>
      <c r="J20" s="18">
        <v>55</v>
      </c>
      <c r="K20" s="20">
        <f t="shared" si="0"/>
        <v>2</v>
      </c>
      <c r="L20" s="20">
        <f t="shared" si="1"/>
        <v>7</v>
      </c>
      <c r="M20" s="20">
        <f t="shared" si="2"/>
        <v>55</v>
      </c>
      <c r="N20" s="18">
        <f t="shared" si="3"/>
        <v>7675</v>
      </c>
      <c r="O20" s="21">
        <f t="shared" si="4"/>
        <v>80.78947368421052</v>
      </c>
      <c r="P20" s="17" t="s">
        <v>67</v>
      </c>
    </row>
    <row r="21" spans="1:16" s="17" customFormat="1" ht="12.75">
      <c r="A21" s="17">
        <v>9</v>
      </c>
      <c r="B21" s="18">
        <v>9</v>
      </c>
      <c r="C21" s="18">
        <v>35</v>
      </c>
      <c r="D21" s="18">
        <v>0</v>
      </c>
      <c r="E21" s="18" t="s">
        <v>37</v>
      </c>
      <c r="F21" s="19" t="s">
        <v>11</v>
      </c>
      <c r="G21" s="18">
        <v>91</v>
      </c>
      <c r="H21" s="18">
        <v>11</v>
      </c>
      <c r="I21" s="18">
        <v>39</v>
      </c>
      <c r="J21" s="18">
        <v>20</v>
      </c>
      <c r="K21" s="20">
        <f t="shared" si="0"/>
        <v>2</v>
      </c>
      <c r="L21" s="20">
        <f t="shared" si="1"/>
        <v>4</v>
      </c>
      <c r="M21" s="20">
        <f t="shared" si="2"/>
        <v>20</v>
      </c>
      <c r="N21" s="18">
        <f t="shared" si="3"/>
        <v>7460</v>
      </c>
      <c r="O21" s="21">
        <f t="shared" si="4"/>
        <v>81.97802197802197</v>
      </c>
      <c r="P21" s="17" t="s">
        <v>38</v>
      </c>
    </row>
    <row r="22" spans="2:15" s="17" customFormat="1" ht="12.75">
      <c r="B22" s="18"/>
      <c r="C22" s="18"/>
      <c r="D22" s="18"/>
      <c r="E22" s="18"/>
      <c r="F22" s="19"/>
      <c r="G22" s="18"/>
      <c r="H22" s="18"/>
      <c r="I22" s="18"/>
      <c r="J22" s="18"/>
      <c r="K22" s="20"/>
      <c r="L22" s="20"/>
      <c r="M22" s="20"/>
      <c r="N22" s="18"/>
      <c r="O22" s="21"/>
    </row>
    <row r="23" spans="2:15" s="17" customFormat="1" ht="12.75">
      <c r="B23" s="18"/>
      <c r="C23" s="18"/>
      <c r="D23" s="18"/>
      <c r="E23" s="18"/>
      <c r="F23" s="19"/>
      <c r="G23" s="18"/>
      <c r="H23" s="18"/>
      <c r="I23" s="18"/>
      <c r="J23" s="18"/>
      <c r="K23" s="20"/>
      <c r="L23" s="20"/>
      <c r="M23" s="20"/>
      <c r="N23" s="18"/>
      <c r="O23" s="21"/>
    </row>
    <row r="24" spans="2:15" s="17" customFormat="1" ht="12.75">
      <c r="B24" s="18"/>
      <c r="C24" s="18"/>
      <c r="D24" s="18"/>
      <c r="E24" s="18"/>
      <c r="F24" s="19"/>
      <c r="G24" s="18"/>
      <c r="H24" s="18"/>
      <c r="I24" s="18"/>
      <c r="J24" s="18"/>
      <c r="K24" s="20"/>
      <c r="L24" s="20"/>
      <c r="M24" s="20"/>
      <c r="N24" s="18"/>
      <c r="O24" s="21"/>
    </row>
    <row r="26" spans="1:15" s="9" customFormat="1" ht="18">
      <c r="A26" s="7" t="s">
        <v>13</v>
      </c>
      <c r="C26" s="7"/>
      <c r="D26" s="7"/>
      <c r="E26" s="7"/>
      <c r="F26" s="8"/>
      <c r="H26" s="7"/>
      <c r="I26" s="7"/>
      <c r="J26" s="7"/>
      <c r="K26" s="10"/>
      <c r="L26" s="10"/>
      <c r="M26" s="10"/>
      <c r="N26" s="7"/>
      <c r="O26" s="11"/>
    </row>
    <row r="27" spans="1:16" s="5" customFormat="1" ht="12.75">
      <c r="A27" s="5" t="s">
        <v>15</v>
      </c>
      <c r="B27" s="22" t="s">
        <v>0</v>
      </c>
      <c r="C27" s="22"/>
      <c r="D27" s="22"/>
      <c r="E27" s="5" t="s">
        <v>1</v>
      </c>
      <c r="F27" s="12" t="s">
        <v>2</v>
      </c>
      <c r="G27" s="5" t="s">
        <v>3</v>
      </c>
      <c r="H27" s="22" t="s">
        <v>4</v>
      </c>
      <c r="I27" s="22"/>
      <c r="J27" s="22"/>
      <c r="K27" s="23" t="s">
        <v>5</v>
      </c>
      <c r="L27" s="23"/>
      <c r="M27" s="23"/>
      <c r="N27" s="5" t="s">
        <v>6</v>
      </c>
      <c r="O27" s="6" t="s">
        <v>7</v>
      </c>
      <c r="P27" s="5" t="s">
        <v>8</v>
      </c>
    </row>
    <row r="28" spans="1:16" s="17" customFormat="1" ht="12.75">
      <c r="A28" s="17">
        <v>1</v>
      </c>
      <c r="B28" s="18">
        <v>9</v>
      </c>
      <c r="C28" s="18">
        <v>35</v>
      </c>
      <c r="D28" s="18">
        <v>0</v>
      </c>
      <c r="E28" s="18" t="s">
        <v>88</v>
      </c>
      <c r="F28" s="19" t="s">
        <v>10</v>
      </c>
      <c r="G28" s="18">
        <v>105</v>
      </c>
      <c r="H28" s="18">
        <v>11</v>
      </c>
      <c r="I28" s="18">
        <v>31</v>
      </c>
      <c r="J28" s="18">
        <v>51</v>
      </c>
      <c r="K28" s="20">
        <f aca="true" t="shared" si="5" ref="K28:K42">H28-B28</f>
        <v>2</v>
      </c>
      <c r="L28" s="20">
        <f aca="true" t="shared" si="6" ref="L28:L42">I28-C28</f>
        <v>-4</v>
      </c>
      <c r="M28" s="20">
        <f aca="true" t="shared" si="7" ref="M28:M42">J28-D28</f>
        <v>51</v>
      </c>
      <c r="N28" s="18">
        <f aca="true" t="shared" si="8" ref="N28:N42">(K28*3600)+(L28*60)+M28</f>
        <v>7011</v>
      </c>
      <c r="O28" s="21">
        <f aca="true" t="shared" si="9" ref="O28:O42">N28/G28</f>
        <v>66.77142857142857</v>
      </c>
      <c r="P28" s="17" t="s">
        <v>89</v>
      </c>
    </row>
    <row r="29" spans="1:16" s="17" customFormat="1" ht="12.75">
      <c r="A29" s="17">
        <v>2</v>
      </c>
      <c r="B29" s="18">
        <v>9</v>
      </c>
      <c r="C29" s="18">
        <v>35</v>
      </c>
      <c r="D29" s="18">
        <v>0</v>
      </c>
      <c r="E29" s="18" t="s">
        <v>52</v>
      </c>
      <c r="F29" s="19" t="s">
        <v>10</v>
      </c>
      <c r="G29" s="18">
        <v>102</v>
      </c>
      <c r="H29" s="18">
        <v>11</v>
      </c>
      <c r="I29" s="18">
        <v>34</v>
      </c>
      <c r="J29" s="18">
        <v>29</v>
      </c>
      <c r="K29" s="20">
        <f t="shared" si="5"/>
        <v>2</v>
      </c>
      <c r="L29" s="20">
        <f t="shared" si="6"/>
        <v>-1</v>
      </c>
      <c r="M29" s="20">
        <f t="shared" si="7"/>
        <v>29</v>
      </c>
      <c r="N29" s="18">
        <f t="shared" si="8"/>
        <v>7169</v>
      </c>
      <c r="O29" s="21">
        <f t="shared" si="9"/>
        <v>70.2843137254902</v>
      </c>
      <c r="P29" s="17" t="s">
        <v>81</v>
      </c>
    </row>
    <row r="30" spans="1:16" s="17" customFormat="1" ht="12.75">
      <c r="A30" s="17">
        <v>3</v>
      </c>
      <c r="B30" s="18">
        <v>9</v>
      </c>
      <c r="C30" s="18">
        <v>35</v>
      </c>
      <c r="D30" s="18">
        <v>0</v>
      </c>
      <c r="E30" s="18" t="s">
        <v>26</v>
      </c>
      <c r="F30" s="19" t="s">
        <v>10</v>
      </c>
      <c r="G30" s="18">
        <v>104</v>
      </c>
      <c r="H30" s="18">
        <v>11</v>
      </c>
      <c r="I30" s="18">
        <v>41</v>
      </c>
      <c r="J30" s="18">
        <v>53</v>
      </c>
      <c r="K30" s="20">
        <f t="shared" si="5"/>
        <v>2</v>
      </c>
      <c r="L30" s="20">
        <f t="shared" si="6"/>
        <v>6</v>
      </c>
      <c r="M30" s="20">
        <f t="shared" si="7"/>
        <v>53</v>
      </c>
      <c r="N30" s="18">
        <f t="shared" si="8"/>
        <v>7613</v>
      </c>
      <c r="O30" s="21">
        <f t="shared" si="9"/>
        <v>73.20192307692308</v>
      </c>
      <c r="P30" s="17" t="s">
        <v>27</v>
      </c>
    </row>
    <row r="31" spans="1:16" s="17" customFormat="1" ht="12.75">
      <c r="A31" s="17">
        <v>4</v>
      </c>
      <c r="B31" s="18">
        <v>9</v>
      </c>
      <c r="C31" s="18">
        <v>35</v>
      </c>
      <c r="D31" s="18">
        <v>0</v>
      </c>
      <c r="E31" s="18" t="s">
        <v>90</v>
      </c>
      <c r="F31" s="19" t="s">
        <v>10</v>
      </c>
      <c r="G31" s="18">
        <v>103</v>
      </c>
      <c r="H31" s="18">
        <v>11</v>
      </c>
      <c r="I31" s="18">
        <v>47</v>
      </c>
      <c r="J31" s="18">
        <v>57</v>
      </c>
      <c r="K31" s="20">
        <f t="shared" si="5"/>
        <v>2</v>
      </c>
      <c r="L31" s="20">
        <f t="shared" si="6"/>
        <v>12</v>
      </c>
      <c r="M31" s="20">
        <f t="shared" si="7"/>
        <v>57</v>
      </c>
      <c r="N31" s="18">
        <f t="shared" si="8"/>
        <v>7977</v>
      </c>
      <c r="O31" s="21">
        <f t="shared" si="9"/>
        <v>77.44660194174757</v>
      </c>
      <c r="P31" s="17" t="s">
        <v>91</v>
      </c>
    </row>
    <row r="32" spans="1:16" s="17" customFormat="1" ht="12.75">
      <c r="A32" s="17">
        <v>5</v>
      </c>
      <c r="B32" s="18">
        <v>9</v>
      </c>
      <c r="C32" s="18">
        <v>35</v>
      </c>
      <c r="D32" s="18">
        <v>0</v>
      </c>
      <c r="E32" s="18" t="s">
        <v>28</v>
      </c>
      <c r="F32" s="19" t="s">
        <v>10</v>
      </c>
      <c r="G32" s="18">
        <v>106</v>
      </c>
      <c r="H32" s="18">
        <v>11</v>
      </c>
      <c r="I32" s="18">
        <v>53</v>
      </c>
      <c r="J32" s="18">
        <v>19</v>
      </c>
      <c r="K32" s="20">
        <f t="shared" si="5"/>
        <v>2</v>
      </c>
      <c r="L32" s="20">
        <f t="shared" si="6"/>
        <v>18</v>
      </c>
      <c r="M32" s="20">
        <f t="shared" si="7"/>
        <v>19</v>
      </c>
      <c r="N32" s="18">
        <f t="shared" si="8"/>
        <v>8299</v>
      </c>
      <c r="O32" s="21">
        <f t="shared" si="9"/>
        <v>78.29245283018868</v>
      </c>
      <c r="P32" s="17" t="s">
        <v>45</v>
      </c>
    </row>
    <row r="33" spans="1:16" s="17" customFormat="1" ht="12.75">
      <c r="A33" s="17">
        <v>6</v>
      </c>
      <c r="B33" s="18">
        <v>9</v>
      </c>
      <c r="C33" s="18">
        <v>35</v>
      </c>
      <c r="D33" s="18">
        <v>0</v>
      </c>
      <c r="E33" s="18" t="s">
        <v>24</v>
      </c>
      <c r="F33" s="19" t="s">
        <v>10</v>
      </c>
      <c r="G33" s="18">
        <v>107</v>
      </c>
      <c r="H33" s="18">
        <v>11</v>
      </c>
      <c r="I33" s="18">
        <v>55</v>
      </c>
      <c r="J33" s="18">
        <v>31</v>
      </c>
      <c r="K33" s="20">
        <f t="shared" si="5"/>
        <v>2</v>
      </c>
      <c r="L33" s="20">
        <f t="shared" si="6"/>
        <v>20</v>
      </c>
      <c r="M33" s="20">
        <f t="shared" si="7"/>
        <v>31</v>
      </c>
      <c r="N33" s="18">
        <f t="shared" si="8"/>
        <v>8431</v>
      </c>
      <c r="O33" s="21">
        <f t="shared" si="9"/>
        <v>78.79439252336448</v>
      </c>
      <c r="P33" s="17" t="s">
        <v>25</v>
      </c>
    </row>
    <row r="34" spans="1:16" s="17" customFormat="1" ht="12.75">
      <c r="A34" s="17">
        <v>7</v>
      </c>
      <c r="B34" s="18">
        <v>9</v>
      </c>
      <c r="C34" s="18">
        <v>35</v>
      </c>
      <c r="D34" s="18">
        <v>0</v>
      </c>
      <c r="E34" s="18" t="s">
        <v>53</v>
      </c>
      <c r="F34" s="19" t="s">
        <v>10</v>
      </c>
      <c r="G34" s="18">
        <v>107</v>
      </c>
      <c r="H34" s="18">
        <v>11</v>
      </c>
      <c r="I34" s="18">
        <v>55</v>
      </c>
      <c r="J34" s="18">
        <v>43</v>
      </c>
      <c r="K34" s="20">
        <f t="shared" si="5"/>
        <v>2</v>
      </c>
      <c r="L34" s="20">
        <f t="shared" si="6"/>
        <v>20</v>
      </c>
      <c r="M34" s="20">
        <f t="shared" si="7"/>
        <v>43</v>
      </c>
      <c r="N34" s="18">
        <f t="shared" si="8"/>
        <v>8443</v>
      </c>
      <c r="O34" s="21">
        <f t="shared" si="9"/>
        <v>78.90654205607477</v>
      </c>
      <c r="P34" s="17" t="s">
        <v>54</v>
      </c>
    </row>
    <row r="35" spans="1:16" s="17" customFormat="1" ht="12.75">
      <c r="A35" s="17">
        <v>8</v>
      </c>
      <c r="B35" s="18">
        <v>9</v>
      </c>
      <c r="C35" s="18">
        <v>35</v>
      </c>
      <c r="D35" s="18">
        <v>0</v>
      </c>
      <c r="E35" s="18" t="s">
        <v>85</v>
      </c>
      <c r="F35" s="19" t="s">
        <v>10</v>
      </c>
      <c r="G35" s="18">
        <v>104</v>
      </c>
      <c r="H35" s="18">
        <v>11</v>
      </c>
      <c r="I35" s="18">
        <v>51</v>
      </c>
      <c r="J35" s="18">
        <v>52</v>
      </c>
      <c r="K35" s="20">
        <f t="shared" si="5"/>
        <v>2</v>
      </c>
      <c r="L35" s="20">
        <f t="shared" si="6"/>
        <v>16</v>
      </c>
      <c r="M35" s="20">
        <f t="shared" si="7"/>
        <v>52</v>
      </c>
      <c r="N35" s="18">
        <f t="shared" si="8"/>
        <v>8212</v>
      </c>
      <c r="O35" s="21">
        <f t="shared" si="9"/>
        <v>78.96153846153847</v>
      </c>
      <c r="P35" s="17" t="s">
        <v>86</v>
      </c>
    </row>
    <row r="36" spans="1:16" s="17" customFormat="1" ht="12.75">
      <c r="A36" s="17">
        <v>9</v>
      </c>
      <c r="B36" s="18">
        <v>9</v>
      </c>
      <c r="C36" s="18">
        <v>35</v>
      </c>
      <c r="D36" s="18">
        <v>0</v>
      </c>
      <c r="E36" s="18" t="s">
        <v>79</v>
      </c>
      <c r="F36" s="19" t="s">
        <v>10</v>
      </c>
      <c r="G36" s="18">
        <v>106</v>
      </c>
      <c r="H36" s="18">
        <v>11</v>
      </c>
      <c r="I36" s="18">
        <v>56</v>
      </c>
      <c r="J36" s="18">
        <v>26</v>
      </c>
      <c r="K36" s="20">
        <f t="shared" si="5"/>
        <v>2</v>
      </c>
      <c r="L36" s="20">
        <f t="shared" si="6"/>
        <v>21</v>
      </c>
      <c r="M36" s="20">
        <f t="shared" si="7"/>
        <v>26</v>
      </c>
      <c r="N36" s="18">
        <f t="shared" si="8"/>
        <v>8486</v>
      </c>
      <c r="O36" s="21">
        <f t="shared" si="9"/>
        <v>80.05660377358491</v>
      </c>
      <c r="P36" s="17" t="s">
        <v>80</v>
      </c>
    </row>
    <row r="37" spans="1:16" s="17" customFormat="1" ht="12.75">
      <c r="A37" s="17">
        <v>10</v>
      </c>
      <c r="B37" s="18">
        <v>9</v>
      </c>
      <c r="C37" s="18">
        <v>35</v>
      </c>
      <c r="D37" s="18">
        <v>0</v>
      </c>
      <c r="E37" s="18" t="s">
        <v>83</v>
      </c>
      <c r="F37" s="19" t="s">
        <v>10</v>
      </c>
      <c r="G37" s="18">
        <v>102</v>
      </c>
      <c r="H37" s="18">
        <v>11</v>
      </c>
      <c r="I37" s="18">
        <v>53</v>
      </c>
      <c r="J37" s="18">
        <v>29</v>
      </c>
      <c r="K37" s="20">
        <f t="shared" si="5"/>
        <v>2</v>
      </c>
      <c r="L37" s="20">
        <f t="shared" si="6"/>
        <v>18</v>
      </c>
      <c r="M37" s="20">
        <f t="shared" si="7"/>
        <v>29</v>
      </c>
      <c r="N37" s="18">
        <f t="shared" si="8"/>
        <v>8309</v>
      </c>
      <c r="O37" s="21">
        <f t="shared" si="9"/>
        <v>81.46078431372548</v>
      </c>
      <c r="P37" s="17" t="s">
        <v>84</v>
      </c>
    </row>
    <row r="38" spans="1:16" s="17" customFormat="1" ht="12.75">
      <c r="A38" s="17">
        <v>11</v>
      </c>
      <c r="B38" s="18">
        <v>9</v>
      </c>
      <c r="C38" s="18">
        <v>35</v>
      </c>
      <c r="D38" s="18">
        <v>0</v>
      </c>
      <c r="E38" s="18" t="s">
        <v>87</v>
      </c>
      <c r="F38" s="19" t="s">
        <v>10</v>
      </c>
      <c r="G38" s="18">
        <v>101</v>
      </c>
      <c r="H38" s="18">
        <v>11</v>
      </c>
      <c r="I38" s="18">
        <v>53</v>
      </c>
      <c r="J38" s="18">
        <v>0</v>
      </c>
      <c r="K38" s="20">
        <f t="shared" si="5"/>
        <v>2</v>
      </c>
      <c r="L38" s="20">
        <f t="shared" si="6"/>
        <v>18</v>
      </c>
      <c r="M38" s="20">
        <f t="shared" si="7"/>
        <v>0</v>
      </c>
      <c r="N38" s="18">
        <f t="shared" si="8"/>
        <v>8280</v>
      </c>
      <c r="O38" s="21">
        <f t="shared" si="9"/>
        <v>81.98019801980197</v>
      </c>
      <c r="P38" s="17" t="s">
        <v>47</v>
      </c>
    </row>
    <row r="39" spans="1:16" s="17" customFormat="1" ht="12.75">
      <c r="A39" s="17">
        <v>12</v>
      </c>
      <c r="B39" s="18">
        <v>9</v>
      </c>
      <c r="C39" s="18">
        <v>35</v>
      </c>
      <c r="D39" s="18">
        <v>0</v>
      </c>
      <c r="E39" s="18" t="s">
        <v>29</v>
      </c>
      <c r="F39" s="19" t="s">
        <v>10</v>
      </c>
      <c r="G39" s="18">
        <v>109</v>
      </c>
      <c r="H39" s="18">
        <v>12</v>
      </c>
      <c r="I39" s="18">
        <v>7</v>
      </c>
      <c r="J39" s="18">
        <v>16</v>
      </c>
      <c r="K39" s="20">
        <f t="shared" si="5"/>
        <v>3</v>
      </c>
      <c r="L39" s="20">
        <f t="shared" si="6"/>
        <v>-28</v>
      </c>
      <c r="M39" s="20">
        <f t="shared" si="7"/>
        <v>16</v>
      </c>
      <c r="N39" s="18">
        <f t="shared" si="8"/>
        <v>9136</v>
      </c>
      <c r="O39" s="21">
        <f t="shared" si="9"/>
        <v>83.81651376146789</v>
      </c>
      <c r="P39" s="17" t="s">
        <v>30</v>
      </c>
    </row>
    <row r="40" spans="1:16" s="17" customFormat="1" ht="12.75">
      <c r="A40" s="17">
        <v>13</v>
      </c>
      <c r="B40" s="18">
        <v>9</v>
      </c>
      <c r="C40" s="18">
        <v>35</v>
      </c>
      <c r="D40" s="18">
        <v>0</v>
      </c>
      <c r="E40" s="18" t="s">
        <v>31</v>
      </c>
      <c r="F40" s="19" t="s">
        <v>10</v>
      </c>
      <c r="G40" s="18">
        <v>103</v>
      </c>
      <c r="H40" s="18">
        <v>12</v>
      </c>
      <c r="I40" s="18">
        <v>2</v>
      </c>
      <c r="J40" s="18">
        <v>46</v>
      </c>
      <c r="K40" s="20">
        <f t="shared" si="5"/>
        <v>3</v>
      </c>
      <c r="L40" s="20">
        <f t="shared" si="6"/>
        <v>-33</v>
      </c>
      <c r="M40" s="20">
        <f t="shared" si="7"/>
        <v>46</v>
      </c>
      <c r="N40" s="18">
        <f t="shared" si="8"/>
        <v>8866</v>
      </c>
      <c r="O40" s="21">
        <f t="shared" si="9"/>
        <v>86.07766990291262</v>
      </c>
      <c r="P40" s="17" t="s">
        <v>32</v>
      </c>
    </row>
    <row r="41" spans="1:16" s="17" customFormat="1" ht="12.75">
      <c r="A41" s="17">
        <v>14</v>
      </c>
      <c r="B41" s="18">
        <v>9</v>
      </c>
      <c r="C41" s="18">
        <v>35</v>
      </c>
      <c r="D41" s="18">
        <v>0</v>
      </c>
      <c r="E41" s="18" t="s">
        <v>41</v>
      </c>
      <c r="F41" s="19" t="s">
        <v>10</v>
      </c>
      <c r="G41" s="18">
        <v>100</v>
      </c>
      <c r="H41" s="18">
        <v>12</v>
      </c>
      <c r="I41" s="18">
        <v>4</v>
      </c>
      <c r="J41" s="18">
        <v>46</v>
      </c>
      <c r="K41" s="20">
        <f t="shared" si="5"/>
        <v>3</v>
      </c>
      <c r="L41" s="20">
        <f t="shared" si="6"/>
        <v>-31</v>
      </c>
      <c r="M41" s="20">
        <f t="shared" si="7"/>
        <v>46</v>
      </c>
      <c r="N41" s="18">
        <f t="shared" si="8"/>
        <v>8986</v>
      </c>
      <c r="O41" s="21">
        <f t="shared" si="9"/>
        <v>89.86</v>
      </c>
      <c r="P41" s="17" t="s">
        <v>42</v>
      </c>
    </row>
    <row r="42" spans="1:16" s="17" customFormat="1" ht="12.75">
      <c r="A42" s="17">
        <v>15</v>
      </c>
      <c r="B42" s="18">
        <v>9</v>
      </c>
      <c r="C42" s="18">
        <v>35</v>
      </c>
      <c r="D42" s="18">
        <v>0</v>
      </c>
      <c r="E42" s="18" t="s">
        <v>82</v>
      </c>
      <c r="F42" s="19" t="s">
        <v>10</v>
      </c>
      <c r="G42" s="18">
        <v>102</v>
      </c>
      <c r="H42" s="18">
        <v>12</v>
      </c>
      <c r="I42" s="18">
        <v>13</v>
      </c>
      <c r="J42" s="18">
        <v>10</v>
      </c>
      <c r="K42" s="20">
        <f t="shared" si="5"/>
        <v>3</v>
      </c>
      <c r="L42" s="20">
        <f t="shared" si="6"/>
        <v>-22</v>
      </c>
      <c r="M42" s="20">
        <f t="shared" si="7"/>
        <v>10</v>
      </c>
      <c r="N42" s="18">
        <f t="shared" si="8"/>
        <v>9490</v>
      </c>
      <c r="O42" s="21">
        <f t="shared" si="9"/>
        <v>93.03921568627452</v>
      </c>
      <c r="P42" s="17" t="s">
        <v>51</v>
      </c>
    </row>
    <row r="43" spans="2:15" s="17" customFormat="1" ht="12.75">
      <c r="B43" s="18"/>
      <c r="C43" s="18"/>
      <c r="D43" s="18"/>
      <c r="E43" s="18"/>
      <c r="F43" s="19"/>
      <c r="G43" s="18"/>
      <c r="H43" s="18"/>
      <c r="I43" s="18"/>
      <c r="J43" s="18"/>
      <c r="K43" s="20"/>
      <c r="L43" s="20"/>
      <c r="M43" s="20"/>
      <c r="N43" s="18"/>
      <c r="O43" s="21"/>
    </row>
    <row r="44" spans="2:15" s="17" customFormat="1" ht="12.75">
      <c r="B44" s="18"/>
      <c r="C44" s="18"/>
      <c r="D44" s="18"/>
      <c r="E44" s="18"/>
      <c r="F44" s="19"/>
      <c r="G44" s="18"/>
      <c r="H44" s="18"/>
      <c r="I44" s="18"/>
      <c r="J44" s="18"/>
      <c r="K44" s="20"/>
      <c r="L44" s="20"/>
      <c r="M44" s="20"/>
      <c r="N44" s="18"/>
      <c r="O44" s="21"/>
    </row>
    <row r="46" spans="1:15" s="9" customFormat="1" ht="18">
      <c r="A46" s="14" t="s">
        <v>12</v>
      </c>
      <c r="B46" s="14"/>
      <c r="C46" s="14"/>
      <c r="F46" s="13"/>
      <c r="H46" s="24"/>
      <c r="I46" s="24"/>
      <c r="J46" s="24"/>
      <c r="K46" s="25"/>
      <c r="L46" s="25"/>
      <c r="M46" s="25"/>
      <c r="O46" s="11"/>
    </row>
    <row r="47" spans="1:16" s="5" customFormat="1" ht="12.75">
      <c r="A47" s="5" t="s">
        <v>15</v>
      </c>
      <c r="B47" s="22" t="s">
        <v>0</v>
      </c>
      <c r="C47" s="22"/>
      <c r="D47" s="22"/>
      <c r="E47" s="5" t="s">
        <v>1</v>
      </c>
      <c r="F47" s="12" t="s">
        <v>2</v>
      </c>
      <c r="G47" s="5" t="s">
        <v>3</v>
      </c>
      <c r="H47" s="22" t="s">
        <v>4</v>
      </c>
      <c r="I47" s="22"/>
      <c r="J47" s="22"/>
      <c r="K47" s="23" t="s">
        <v>5</v>
      </c>
      <c r="L47" s="23"/>
      <c r="M47" s="23"/>
      <c r="N47" s="5" t="s">
        <v>6</v>
      </c>
      <c r="O47" s="6" t="s">
        <v>7</v>
      </c>
      <c r="P47" s="5" t="s">
        <v>8</v>
      </c>
    </row>
    <row r="48" spans="1:16" s="17" customFormat="1" ht="12.75">
      <c r="A48" s="17">
        <v>1</v>
      </c>
      <c r="B48" s="18">
        <v>9</v>
      </c>
      <c r="C48" s="18">
        <v>35</v>
      </c>
      <c r="D48" s="18">
        <v>0</v>
      </c>
      <c r="E48" s="18" t="s">
        <v>35</v>
      </c>
      <c r="F48" s="19" t="s">
        <v>9</v>
      </c>
      <c r="G48" s="18">
        <v>122</v>
      </c>
      <c r="H48" s="18">
        <v>11</v>
      </c>
      <c r="I48" s="18">
        <v>22</v>
      </c>
      <c r="J48" s="18">
        <v>9</v>
      </c>
      <c r="K48" s="20">
        <f aca="true" t="shared" si="10" ref="K48:M54">H48-B48</f>
        <v>2</v>
      </c>
      <c r="L48" s="20">
        <f t="shared" si="10"/>
        <v>-13</v>
      </c>
      <c r="M48" s="20">
        <f t="shared" si="10"/>
        <v>9</v>
      </c>
      <c r="N48" s="18">
        <f aca="true" t="shared" si="11" ref="N48:N54">(K48*3600)+(L48*60)+M48</f>
        <v>6429</v>
      </c>
      <c r="O48" s="21">
        <f aca="true" t="shared" si="12" ref="O48:O54">N48/G48</f>
        <v>52.69672131147541</v>
      </c>
      <c r="P48" s="17" t="s">
        <v>36</v>
      </c>
    </row>
    <row r="49" spans="1:16" s="17" customFormat="1" ht="12.75">
      <c r="A49" s="17">
        <v>2</v>
      </c>
      <c r="B49" s="18">
        <v>9</v>
      </c>
      <c r="C49" s="18">
        <v>35</v>
      </c>
      <c r="D49" s="18">
        <v>0</v>
      </c>
      <c r="E49" s="18" t="s">
        <v>95</v>
      </c>
      <c r="F49" s="19" t="s">
        <v>9</v>
      </c>
      <c r="G49" s="18">
        <v>110</v>
      </c>
      <c r="H49" s="18">
        <v>11</v>
      </c>
      <c r="I49" s="18">
        <v>11</v>
      </c>
      <c r="J49" s="18">
        <v>44</v>
      </c>
      <c r="K49" s="20">
        <f t="shared" si="10"/>
        <v>2</v>
      </c>
      <c r="L49" s="20">
        <f t="shared" si="10"/>
        <v>-24</v>
      </c>
      <c r="M49" s="20">
        <f t="shared" si="10"/>
        <v>44</v>
      </c>
      <c r="N49" s="18">
        <f t="shared" si="11"/>
        <v>5804</v>
      </c>
      <c r="O49" s="21">
        <f t="shared" si="12"/>
        <v>52.763636363636365</v>
      </c>
      <c r="P49" s="17" t="s">
        <v>96</v>
      </c>
    </row>
    <row r="50" spans="1:16" s="17" customFormat="1" ht="12.75">
      <c r="A50" s="17">
        <v>3</v>
      </c>
      <c r="B50" s="18">
        <v>9</v>
      </c>
      <c r="C50" s="18">
        <v>35</v>
      </c>
      <c r="D50" s="18">
        <v>0</v>
      </c>
      <c r="E50" s="18" t="s">
        <v>33</v>
      </c>
      <c r="F50" s="19" t="s">
        <v>9</v>
      </c>
      <c r="G50" s="18">
        <v>117</v>
      </c>
      <c r="H50" s="18">
        <v>11</v>
      </c>
      <c r="I50" s="18">
        <v>18</v>
      </c>
      <c r="J50" s="18">
        <v>44</v>
      </c>
      <c r="K50" s="20">
        <f t="shared" si="10"/>
        <v>2</v>
      </c>
      <c r="L50" s="20">
        <f t="shared" si="10"/>
        <v>-17</v>
      </c>
      <c r="M50" s="20">
        <f t="shared" si="10"/>
        <v>44</v>
      </c>
      <c r="N50" s="18">
        <f t="shared" si="11"/>
        <v>6224</v>
      </c>
      <c r="O50" s="21">
        <f t="shared" si="12"/>
        <v>53.1965811965812</v>
      </c>
      <c r="P50" s="17" t="s">
        <v>34</v>
      </c>
    </row>
    <row r="51" spans="1:16" s="17" customFormat="1" ht="12.75">
      <c r="A51" s="17">
        <v>4</v>
      </c>
      <c r="B51" s="18">
        <v>9</v>
      </c>
      <c r="C51" s="18">
        <v>35</v>
      </c>
      <c r="D51" s="18">
        <v>0</v>
      </c>
      <c r="E51" s="18" t="s">
        <v>92</v>
      </c>
      <c r="F51" s="19" t="s">
        <v>9</v>
      </c>
      <c r="G51" s="18">
        <v>114</v>
      </c>
      <c r="H51" s="18">
        <v>11</v>
      </c>
      <c r="I51" s="18">
        <v>22</v>
      </c>
      <c r="J51" s="18">
        <v>27</v>
      </c>
      <c r="K51" s="20">
        <f t="shared" si="10"/>
        <v>2</v>
      </c>
      <c r="L51" s="20">
        <f t="shared" si="10"/>
        <v>-13</v>
      </c>
      <c r="M51" s="20">
        <f t="shared" si="10"/>
        <v>27</v>
      </c>
      <c r="N51" s="18">
        <f t="shared" si="11"/>
        <v>6447</v>
      </c>
      <c r="O51" s="21">
        <f t="shared" si="12"/>
        <v>56.55263157894737</v>
      </c>
      <c r="P51" s="17" t="s">
        <v>93</v>
      </c>
    </row>
    <row r="52" spans="1:16" ht="12.75">
      <c r="A52" s="17">
        <v>5</v>
      </c>
      <c r="B52" s="18">
        <v>9</v>
      </c>
      <c r="C52" s="18">
        <v>35</v>
      </c>
      <c r="D52" s="18">
        <v>0</v>
      </c>
      <c r="E52" s="18" t="s">
        <v>49</v>
      </c>
      <c r="F52" s="19" t="s">
        <v>9</v>
      </c>
      <c r="G52" s="18">
        <v>129</v>
      </c>
      <c r="H52" s="18">
        <v>11</v>
      </c>
      <c r="I52" s="18">
        <v>38</v>
      </c>
      <c r="J52" s="18">
        <v>31</v>
      </c>
      <c r="K52" s="20">
        <f t="shared" si="10"/>
        <v>2</v>
      </c>
      <c r="L52" s="20">
        <f t="shared" si="10"/>
        <v>3</v>
      </c>
      <c r="M52" s="20">
        <f t="shared" si="10"/>
        <v>31</v>
      </c>
      <c r="N52" s="18">
        <f t="shared" si="11"/>
        <v>7411</v>
      </c>
      <c r="O52" s="21">
        <f t="shared" si="12"/>
        <v>57.44961240310077</v>
      </c>
      <c r="P52" s="17" t="s">
        <v>50</v>
      </c>
    </row>
    <row r="53" spans="1:16" s="5" customFormat="1" ht="12.75">
      <c r="A53" s="17">
        <v>6</v>
      </c>
      <c r="B53" s="18">
        <v>9</v>
      </c>
      <c r="C53" s="18">
        <v>35</v>
      </c>
      <c r="D53" s="18">
        <v>0</v>
      </c>
      <c r="E53" s="18" t="s">
        <v>97</v>
      </c>
      <c r="F53" s="19" t="s">
        <v>9</v>
      </c>
      <c r="G53" s="18">
        <v>110</v>
      </c>
      <c r="H53" s="18">
        <v>11</v>
      </c>
      <c r="I53" s="18">
        <v>36</v>
      </c>
      <c r="J53" s="18">
        <v>33</v>
      </c>
      <c r="K53" s="20">
        <f t="shared" si="10"/>
        <v>2</v>
      </c>
      <c r="L53" s="20">
        <f t="shared" si="10"/>
        <v>1</v>
      </c>
      <c r="M53" s="20">
        <f t="shared" si="10"/>
        <v>33</v>
      </c>
      <c r="N53" s="18">
        <f t="shared" si="11"/>
        <v>7293</v>
      </c>
      <c r="O53" s="21">
        <f t="shared" si="12"/>
        <v>66.3</v>
      </c>
      <c r="P53" s="17" t="s">
        <v>98</v>
      </c>
    </row>
    <row r="54" spans="1:16" s="17" customFormat="1" ht="12.75">
      <c r="A54" s="17">
        <v>7</v>
      </c>
      <c r="B54" s="18">
        <v>9</v>
      </c>
      <c r="C54" s="18">
        <v>35</v>
      </c>
      <c r="D54" s="18">
        <v>0</v>
      </c>
      <c r="E54" s="18" t="s">
        <v>46</v>
      </c>
      <c r="F54" s="19" t="s">
        <v>9</v>
      </c>
      <c r="G54" s="18">
        <v>111</v>
      </c>
      <c r="H54" s="18">
        <v>11</v>
      </c>
      <c r="I54" s="18">
        <v>38</v>
      </c>
      <c r="J54" s="18">
        <v>40</v>
      </c>
      <c r="K54" s="20">
        <f t="shared" si="10"/>
        <v>2</v>
      </c>
      <c r="L54" s="20">
        <f t="shared" si="10"/>
        <v>3</v>
      </c>
      <c r="M54" s="20">
        <f t="shared" si="10"/>
        <v>40</v>
      </c>
      <c r="N54" s="18">
        <f t="shared" si="11"/>
        <v>7420</v>
      </c>
      <c r="O54" s="21">
        <f t="shared" si="12"/>
        <v>66.84684684684684</v>
      </c>
      <c r="P54" s="17" t="s">
        <v>94</v>
      </c>
    </row>
    <row r="55" spans="1:16" s="17" customFormat="1" ht="12.75">
      <c r="A55"/>
      <c r="B55" s="2"/>
      <c r="C55" s="2"/>
      <c r="D55" s="2"/>
      <c r="E55" s="2"/>
      <c r="F55" s="3"/>
      <c r="G55"/>
      <c r="H55" s="2"/>
      <c r="I55" s="2"/>
      <c r="J55" s="2"/>
      <c r="K55" s="4"/>
      <c r="L55" s="4"/>
      <c r="M55" s="4"/>
      <c r="N55" s="2"/>
      <c r="O55" s="1"/>
      <c r="P55"/>
    </row>
    <row r="56" spans="1:16" s="17" customFormat="1" ht="18">
      <c r="A56" s="14" t="s">
        <v>17</v>
      </c>
      <c r="B56" s="14"/>
      <c r="C56" s="14"/>
      <c r="D56" s="9"/>
      <c r="E56" s="9"/>
      <c r="F56" s="13"/>
      <c r="G56" s="9"/>
      <c r="H56" s="24"/>
      <c r="I56" s="24"/>
      <c r="J56" s="24"/>
      <c r="K56" s="25"/>
      <c r="L56" s="25"/>
      <c r="M56" s="25"/>
      <c r="N56" s="9"/>
      <c r="O56" s="11"/>
      <c r="P56" s="9"/>
    </row>
    <row r="57" spans="1:16" s="17" customFormat="1" ht="12.75">
      <c r="A57" s="5" t="s">
        <v>15</v>
      </c>
      <c r="B57" s="22" t="s">
        <v>0</v>
      </c>
      <c r="C57" s="22"/>
      <c r="D57" s="22"/>
      <c r="E57" s="5" t="s">
        <v>1</v>
      </c>
      <c r="F57" s="12" t="s">
        <v>2</v>
      </c>
      <c r="G57" s="5" t="s">
        <v>3</v>
      </c>
      <c r="H57" s="22" t="s">
        <v>4</v>
      </c>
      <c r="I57" s="22"/>
      <c r="J57" s="22"/>
      <c r="K57" s="23" t="s">
        <v>5</v>
      </c>
      <c r="L57" s="23"/>
      <c r="M57" s="23"/>
      <c r="N57" s="5" t="s">
        <v>6</v>
      </c>
      <c r="O57" s="6" t="s">
        <v>7</v>
      </c>
      <c r="P57" s="5" t="s">
        <v>8</v>
      </c>
    </row>
    <row r="58" spans="1:16" s="17" customFormat="1" ht="12.75">
      <c r="A58" s="17">
        <v>1</v>
      </c>
      <c r="B58" s="18">
        <v>9</v>
      </c>
      <c r="C58" s="18">
        <v>35</v>
      </c>
      <c r="D58" s="18">
        <v>0</v>
      </c>
      <c r="E58" s="18" t="s">
        <v>56</v>
      </c>
      <c r="F58" s="19" t="s">
        <v>9</v>
      </c>
      <c r="G58" s="18">
        <v>108</v>
      </c>
      <c r="H58" s="18">
        <v>11</v>
      </c>
      <c r="I58" s="18">
        <v>40</v>
      </c>
      <c r="J58" s="18">
        <v>35</v>
      </c>
      <c r="K58" s="20">
        <f aca="true" t="shared" si="13" ref="K58:M63">H58-B58</f>
        <v>2</v>
      </c>
      <c r="L58" s="20">
        <f t="shared" si="13"/>
        <v>5</v>
      </c>
      <c r="M58" s="20">
        <f t="shared" si="13"/>
        <v>35</v>
      </c>
      <c r="N58" s="18">
        <f aca="true" t="shared" si="14" ref="N58:N63">(K58*3600)+(L58*60)+M58</f>
        <v>7535</v>
      </c>
      <c r="O58" s="21">
        <f aca="true" t="shared" si="15" ref="O58:O63">N58/G58</f>
        <v>69.76851851851852</v>
      </c>
      <c r="P58" s="17" t="s">
        <v>57</v>
      </c>
    </row>
    <row r="59" spans="1:16" s="17" customFormat="1" ht="12.75">
      <c r="A59" s="17">
        <v>2</v>
      </c>
      <c r="B59" s="18">
        <v>9</v>
      </c>
      <c r="C59" s="18">
        <v>35</v>
      </c>
      <c r="D59" s="18">
        <v>0</v>
      </c>
      <c r="E59" s="18" t="s">
        <v>58</v>
      </c>
      <c r="F59" s="19" t="s">
        <v>9</v>
      </c>
      <c r="G59" s="18">
        <v>108</v>
      </c>
      <c r="H59" s="18">
        <v>11</v>
      </c>
      <c r="I59" s="18">
        <v>43</v>
      </c>
      <c r="J59" s="18">
        <v>16</v>
      </c>
      <c r="K59" s="20">
        <f t="shared" si="13"/>
        <v>2</v>
      </c>
      <c r="L59" s="20">
        <f t="shared" si="13"/>
        <v>8</v>
      </c>
      <c r="M59" s="20">
        <f t="shared" si="13"/>
        <v>16</v>
      </c>
      <c r="N59" s="18">
        <f t="shared" si="14"/>
        <v>7696</v>
      </c>
      <c r="O59" s="21">
        <f t="shared" si="15"/>
        <v>71.25925925925925</v>
      </c>
      <c r="P59" s="17" t="s">
        <v>59</v>
      </c>
    </row>
    <row r="60" spans="1:16" ht="12.75">
      <c r="A60" s="17">
        <v>3</v>
      </c>
      <c r="B60" s="18">
        <v>9</v>
      </c>
      <c r="C60" s="18">
        <v>35</v>
      </c>
      <c r="D60" s="18">
        <v>0</v>
      </c>
      <c r="E60" s="18" t="s">
        <v>60</v>
      </c>
      <c r="F60" s="19" t="s">
        <v>9</v>
      </c>
      <c r="G60" s="18">
        <v>108</v>
      </c>
      <c r="H60" s="18">
        <v>11</v>
      </c>
      <c r="I60" s="18">
        <v>50</v>
      </c>
      <c r="J60" s="18">
        <v>43</v>
      </c>
      <c r="K60" s="20">
        <f t="shared" si="13"/>
        <v>2</v>
      </c>
      <c r="L60" s="20">
        <f t="shared" si="13"/>
        <v>15</v>
      </c>
      <c r="M60" s="20">
        <f t="shared" si="13"/>
        <v>43</v>
      </c>
      <c r="N60" s="18">
        <f t="shared" si="14"/>
        <v>8143</v>
      </c>
      <c r="O60" s="21">
        <f t="shared" si="15"/>
        <v>75.39814814814815</v>
      </c>
      <c r="P60" s="17" t="s">
        <v>61</v>
      </c>
    </row>
    <row r="61" spans="1:16" ht="12.75">
      <c r="A61" s="17">
        <v>4</v>
      </c>
      <c r="B61" s="18">
        <v>9</v>
      </c>
      <c r="C61" s="18">
        <v>35</v>
      </c>
      <c r="D61" s="18">
        <v>0</v>
      </c>
      <c r="E61" s="18" t="s">
        <v>39</v>
      </c>
      <c r="F61" s="19" t="s">
        <v>9</v>
      </c>
      <c r="G61" s="18">
        <v>108</v>
      </c>
      <c r="H61" s="18">
        <v>11</v>
      </c>
      <c r="I61" s="18">
        <v>51</v>
      </c>
      <c r="J61" s="18">
        <v>37</v>
      </c>
      <c r="K61" s="20">
        <f t="shared" si="13"/>
        <v>2</v>
      </c>
      <c r="L61" s="20">
        <f t="shared" si="13"/>
        <v>16</v>
      </c>
      <c r="M61" s="20">
        <f t="shared" si="13"/>
        <v>37</v>
      </c>
      <c r="N61" s="18">
        <f t="shared" si="14"/>
        <v>8197</v>
      </c>
      <c r="O61" s="21">
        <f t="shared" si="15"/>
        <v>75.89814814814815</v>
      </c>
      <c r="P61" s="17" t="s">
        <v>40</v>
      </c>
    </row>
    <row r="62" spans="1:16" ht="12.75">
      <c r="A62" s="17">
        <v>5</v>
      </c>
      <c r="B62" s="18">
        <v>9</v>
      </c>
      <c r="C62" s="18">
        <v>35</v>
      </c>
      <c r="D62" s="18">
        <v>0</v>
      </c>
      <c r="E62" s="18" t="s">
        <v>65</v>
      </c>
      <c r="F62" s="19" t="s">
        <v>9</v>
      </c>
      <c r="G62" s="18">
        <v>109</v>
      </c>
      <c r="H62" s="18">
        <v>12</v>
      </c>
      <c r="I62" s="18">
        <v>4</v>
      </c>
      <c r="J62" s="18">
        <v>4</v>
      </c>
      <c r="K62" s="20">
        <f t="shared" si="13"/>
        <v>3</v>
      </c>
      <c r="L62" s="20">
        <f t="shared" si="13"/>
        <v>-31</v>
      </c>
      <c r="M62" s="20">
        <f t="shared" si="13"/>
        <v>4</v>
      </c>
      <c r="N62" s="18">
        <f t="shared" si="14"/>
        <v>8944</v>
      </c>
      <c r="O62" s="21">
        <f t="shared" si="15"/>
        <v>82.05504587155963</v>
      </c>
      <c r="P62" s="17" t="s">
        <v>64</v>
      </c>
    </row>
    <row r="63" spans="1:16" ht="12.75">
      <c r="A63" s="17">
        <v>6</v>
      </c>
      <c r="B63" s="18">
        <v>9</v>
      </c>
      <c r="C63" s="18">
        <v>35</v>
      </c>
      <c r="D63" s="18">
        <v>0</v>
      </c>
      <c r="E63" s="18" t="s">
        <v>62</v>
      </c>
      <c r="F63" s="19" t="s">
        <v>9</v>
      </c>
      <c r="G63" s="18">
        <v>109</v>
      </c>
      <c r="H63" s="18">
        <v>12</v>
      </c>
      <c r="I63" s="18">
        <v>18</v>
      </c>
      <c r="J63" s="18">
        <v>6</v>
      </c>
      <c r="K63" s="20">
        <f t="shared" si="13"/>
        <v>3</v>
      </c>
      <c r="L63" s="20">
        <f t="shared" si="13"/>
        <v>-17</v>
      </c>
      <c r="M63" s="20">
        <f t="shared" si="13"/>
        <v>6</v>
      </c>
      <c r="N63" s="18">
        <f t="shared" si="14"/>
        <v>9786</v>
      </c>
      <c r="O63" s="21">
        <f t="shared" si="15"/>
        <v>89.77981651376147</v>
      </c>
      <c r="P63" s="17" t="s">
        <v>63</v>
      </c>
    </row>
  </sheetData>
  <mergeCells count="21">
    <mergeCell ref="H56:J56"/>
    <mergeCell ref="K56:M56"/>
    <mergeCell ref="B57:D57"/>
    <mergeCell ref="H57:J57"/>
    <mergeCell ref="K57:M57"/>
    <mergeCell ref="H3:J3"/>
    <mergeCell ref="K3:M3"/>
    <mergeCell ref="B4:D4"/>
    <mergeCell ref="H4:J4"/>
    <mergeCell ref="K4:M4"/>
    <mergeCell ref="H46:J46"/>
    <mergeCell ref="K46:M46"/>
    <mergeCell ref="B47:D47"/>
    <mergeCell ref="H47:J47"/>
    <mergeCell ref="K47:M47"/>
    <mergeCell ref="B12:D12"/>
    <mergeCell ref="H12:J12"/>
    <mergeCell ref="K12:M12"/>
    <mergeCell ref="B27:D27"/>
    <mergeCell ref="H27:J27"/>
    <mergeCell ref="K27:M27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Attila</dc:creator>
  <cp:keywords/>
  <dc:description/>
  <cp:lastModifiedBy>XPPRO</cp:lastModifiedBy>
  <cp:lastPrinted>2019-09-29T06:51:19Z</cp:lastPrinted>
  <dcterms:created xsi:type="dcterms:W3CDTF">2006-06-17T09:15:29Z</dcterms:created>
  <dcterms:modified xsi:type="dcterms:W3CDTF">2019-09-29T15:50:04Z</dcterms:modified>
  <cp:category/>
  <cp:version/>
  <cp:contentType/>
  <cp:contentStatus/>
</cp:coreProperties>
</file>